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J:\FINANCIAL\REPORTS\2025\JAN 2025\"/>
    </mc:Choice>
  </mc:AlternateContent>
  <xr:revisionPtr revIDLastSave="0" documentId="8_{1E419931-FE8D-4697-BCE7-CA5BFCCF1C1C}" xr6:coauthVersionLast="47" xr6:coauthVersionMax="47" xr10:uidLastSave="{00000000-0000-0000-0000-000000000000}"/>
  <bookViews>
    <workbookView xWindow="3120" yWindow="1005" windowWidth="21465" windowHeight="13740" xr2:uid="{CE551CE9-C157-421B-8DF8-DAE3EC609E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E30" i="1"/>
  <c r="E31" i="1" s="1"/>
  <c r="B30" i="1"/>
  <c r="B31" i="1" s="1"/>
  <c r="G24" i="1"/>
  <c r="G25" i="1" s="1"/>
  <c r="E24" i="1"/>
  <c r="E25" i="1" s="1"/>
  <c r="B24" i="1"/>
  <c r="B25" i="1" s="1"/>
  <c r="B18" i="1"/>
  <c r="B19" i="1" s="1"/>
  <c r="B12" i="1"/>
  <c r="B13" i="1" s="1"/>
  <c r="G3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RP</author>
  </authors>
  <commentList>
    <comment ref="B34" authorId="0" shapeId="0" xr:uid="{D4FDFE81-03AA-4C5B-91D3-A6CA3B377F2C}">
      <text>
        <r>
          <rPr>
            <b/>
            <sz val="8"/>
            <color indexed="81"/>
            <rFont val="Tahoma"/>
            <family val="2"/>
          </rPr>
          <t>Removed restarts from 2001-2012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<sst xmlns="http://schemas.openxmlformats.org/spreadsheetml/2006/main" count="56" uniqueCount="27">
  <si>
    <t>CHUCK BROERMAN</t>
  </si>
  <si>
    <t>EL PASO COUNTY PUBLIC TRUSTEE</t>
  </si>
  <si>
    <t>1675 Garden of the Gods Road Ste 2100</t>
  </si>
  <si>
    <t>719-520-6780</t>
  </si>
  <si>
    <t>Colorado Springs, CO  80907</t>
  </si>
  <si>
    <t>719-520-6781</t>
  </si>
  <si>
    <t>MONTHLY ACTIVITY REPORT</t>
  </si>
  <si>
    <t>**JANUARY 2025*</t>
  </si>
  <si>
    <t>RELEASE OF DEEDS EXECUTED</t>
  </si>
  <si>
    <t>THIS MONTH</t>
  </si>
  <si>
    <t>LAST YEAR SAME MONTH</t>
  </si>
  <si>
    <t>LAST MONTH</t>
  </si>
  <si>
    <t>YEAR-TO-DATE</t>
  </si>
  <si>
    <t>LAST YEAR-TO-DATE</t>
  </si>
  <si>
    <t>MONTHLY AVERAGE</t>
  </si>
  <si>
    <t>LAST YEAR MONTHLY AVERAGE</t>
  </si>
  <si>
    <t>NEW FORECLOSURE STARTS</t>
  </si>
  <si>
    <t>LAST YEAR YEAR-TO-DATE</t>
  </si>
  <si>
    <t>SALES HELD</t>
  </si>
  <si>
    <t>CURES</t>
  </si>
  <si>
    <t>WITHDRAWALS</t>
  </si>
  <si>
    <t>LAST YEAR AVERAGE</t>
  </si>
  <si>
    <t>DEEDS ISSUED</t>
  </si>
  <si>
    <t>INTENTS TO REDEEM</t>
  </si>
  <si>
    <t>LIENOR REDEMPTIONS</t>
  </si>
  <si>
    <t>FORECLOSURE HISTORY</t>
  </si>
  <si>
    <t>RELEASE OF DEEDS HISTORY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</si>
</sst>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u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/>
    <xf numFmtId="0" fontId="1" fillId="0" borderId="0" xfId="0" applyFont="1"/>
    <xf numFmtId="37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7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3" fontId="1" fillId="2" borderId="0" xfId="0" applyNumberFormat="1" applyFont="1" applyFill="1"/>
    <xf numFmtId="0" fontId="1" fillId="0" borderId="1" xfId="0" applyFont="1" applyBorder="1" applyAlignment="1">
      <alignment horizontal="right"/>
    </xf>
    <xf numFmtId="3" fontId="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37" fontId="1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37" fontId="3" fillId="0" borderId="0" xfId="0" applyNumberFormat="1" applyFont="1" applyAlignment="1">
      <alignment horizontal="center"/>
    </xf>
    <xf numFmtId="38" fontId="1" fillId="0" borderId="0" xfId="0" applyNumberFormat="1" applyFont="1" applyAlignment="1">
      <alignment horizontal="right"/>
    </xf>
    <xf numFmtId="38" fontId="1" fillId="0" borderId="0" xfId="0" applyNumberFormat="1" applyFont="1" applyAlignment="1">
      <alignment horizontal="left"/>
    </xf>
    <xf numFmtId="38" fontId="4" fillId="0" borderId="0" xfId="0" applyNumberFormat="1" applyFont="1" applyAlignment="1">
      <alignment horizontal="left"/>
    </xf>
    <xf numFmtId="3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76200</xdr:rowOff>
    </xdr:from>
    <xdr:to>
      <xdr:col>1</xdr:col>
      <xdr:colOff>476250</xdr:colOff>
      <xdr:row>7</xdr:row>
      <xdr:rowOff>104775</xdr:rowOff>
    </xdr:to>
    <xdr:pic>
      <xdr:nvPicPr>
        <xdr:cNvPr id="2" name="Picture 1" descr="public_trustee_seal.jpg">
          <a:extLst>
            <a:ext uri="{FF2B5EF4-FFF2-40B4-BE49-F238E27FC236}">
              <a16:creationId xmlns:a16="http://schemas.microsoft.com/office/drawing/2014/main" id="{809BABE3-D14B-4CD5-B1A6-2F2B0CED8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76200"/>
          <a:ext cx="1343025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0E79D-0F75-4DDB-8A44-428D514FD0D9}">
  <dimension ref="A1:O72"/>
  <sheetViews>
    <sheetView tabSelected="1" workbookViewId="0">
      <selection activeCell="K16" sqref="K15:K16"/>
    </sheetView>
  </sheetViews>
  <sheetFormatPr defaultRowHeight="15" x14ac:dyDescent="0.25"/>
  <cols>
    <col min="1" max="1" width="16" style="9" bestFit="1" customWidth="1"/>
    <col min="2" max="2" width="8.5703125" style="9" customWidth="1"/>
    <col min="3" max="3" width="5.85546875" style="9" customWidth="1"/>
    <col min="4" max="4" width="25.7109375" style="9" customWidth="1"/>
    <col min="5" max="5" width="7.28515625" style="9" customWidth="1"/>
    <col min="6" max="6" width="18.5703125" style="5" bestFit="1" customWidth="1"/>
    <col min="7" max="7" width="4.140625" style="9" customWidth="1"/>
  </cols>
  <sheetData>
    <row r="1" spans="1:15" x14ac:dyDescent="0.25">
      <c r="A1" s="1"/>
      <c r="B1" s="2"/>
      <c r="C1" s="3"/>
      <c r="D1" s="4" t="s">
        <v>0</v>
      </c>
      <c r="E1" s="4"/>
      <c r="F1" s="5">
        <v>1</v>
      </c>
      <c r="G1" s="1"/>
    </row>
    <row r="2" spans="1:15" x14ac:dyDescent="0.25">
      <c r="A2" s="1"/>
      <c r="B2" s="2"/>
      <c r="C2" s="6"/>
      <c r="D2" s="4" t="s">
        <v>1</v>
      </c>
      <c r="E2" s="4"/>
      <c r="G2" s="1"/>
    </row>
    <row r="3" spans="1:15" x14ac:dyDescent="0.25">
      <c r="A3" s="1"/>
      <c r="B3" s="2"/>
      <c r="C3" s="6"/>
      <c r="D3" s="4" t="s">
        <v>2</v>
      </c>
      <c r="E3" s="4"/>
      <c r="G3" s="7" t="s">
        <v>3</v>
      </c>
    </row>
    <row r="4" spans="1:15" x14ac:dyDescent="0.25">
      <c r="A4" s="1"/>
      <c r="B4" s="2"/>
      <c r="C4" s="6"/>
      <c r="D4" s="4" t="s">
        <v>4</v>
      </c>
      <c r="E4" s="4"/>
      <c r="G4" s="7" t="s">
        <v>5</v>
      </c>
      <c r="J4" s="8"/>
      <c r="K4" s="8"/>
      <c r="L4" s="8"/>
      <c r="M4" s="8"/>
      <c r="N4" s="8"/>
      <c r="O4" s="8"/>
    </row>
    <row r="5" spans="1:15" x14ac:dyDescent="0.25">
      <c r="A5" s="1"/>
      <c r="B5" s="2"/>
      <c r="C5" s="6"/>
      <c r="G5" s="10"/>
    </row>
    <row r="6" spans="1:15" x14ac:dyDescent="0.25">
      <c r="A6" s="11"/>
      <c r="B6" s="12"/>
      <c r="C6" s="6"/>
      <c r="D6" s="4" t="s">
        <v>6</v>
      </c>
      <c r="E6" s="11"/>
      <c r="G6" s="13"/>
    </row>
    <row r="7" spans="1:15" x14ac:dyDescent="0.25">
      <c r="A7" s="1"/>
      <c r="B7" s="2"/>
      <c r="C7" s="6"/>
      <c r="D7" s="4" t="s">
        <v>7</v>
      </c>
      <c r="G7" s="10"/>
    </row>
    <row r="8" spans="1:15" ht="12.6" customHeight="1" x14ac:dyDescent="0.25">
      <c r="A8" s="1"/>
      <c r="B8" s="2"/>
      <c r="C8" s="6"/>
      <c r="G8" s="10"/>
    </row>
    <row r="9" spans="1:15" ht="12.6" customHeight="1" x14ac:dyDescent="0.25">
      <c r="A9" s="1"/>
      <c r="B9" s="2"/>
      <c r="C9" s="6"/>
      <c r="D9" s="14" t="s">
        <v>8</v>
      </c>
      <c r="E9" s="15"/>
      <c r="G9" s="10"/>
    </row>
    <row r="10" spans="1:15" ht="12.6" customHeight="1" x14ac:dyDescent="0.25">
      <c r="A10" s="1" t="s">
        <v>9</v>
      </c>
      <c r="B10" s="2">
        <v>2201</v>
      </c>
      <c r="C10" s="6"/>
      <c r="D10" s="1" t="s">
        <v>10</v>
      </c>
      <c r="E10" s="2">
        <v>1858</v>
      </c>
      <c r="G10" s="10"/>
    </row>
    <row r="11" spans="1:15" ht="12.6" customHeight="1" x14ac:dyDescent="0.25">
      <c r="A11" s="1" t="s">
        <v>11</v>
      </c>
      <c r="B11" s="2">
        <v>1858</v>
      </c>
      <c r="C11" s="6"/>
      <c r="D11" s="1"/>
      <c r="E11" s="2"/>
      <c r="G11" s="10"/>
    </row>
    <row r="12" spans="1:15" ht="12.6" customHeight="1" x14ac:dyDescent="0.25">
      <c r="A12" s="1" t="s">
        <v>12</v>
      </c>
      <c r="B12" s="2">
        <f>SUM(B10)</f>
        <v>2201</v>
      </c>
      <c r="C12" s="6"/>
      <c r="D12" s="1" t="s">
        <v>13</v>
      </c>
      <c r="E12" s="2">
        <v>20571</v>
      </c>
      <c r="G12" s="10"/>
    </row>
    <row r="13" spans="1:15" ht="12.6" customHeight="1" x14ac:dyDescent="0.25">
      <c r="A13" s="1" t="s">
        <v>14</v>
      </c>
      <c r="B13" s="2">
        <f>B12/F1</f>
        <v>2201</v>
      </c>
      <c r="C13" s="6"/>
      <c r="D13" s="1" t="s">
        <v>15</v>
      </c>
      <c r="E13" s="16">
        <v>1714</v>
      </c>
      <c r="G13" s="10"/>
    </row>
    <row r="14" spans="1:15" ht="12.6" customHeight="1" x14ac:dyDescent="0.25">
      <c r="A14" s="17"/>
      <c r="B14" s="18"/>
      <c r="C14" s="19"/>
      <c r="D14" s="20"/>
      <c r="E14" s="20"/>
      <c r="F14" s="21"/>
      <c r="G14" s="22"/>
    </row>
    <row r="15" spans="1:15" ht="12.6" customHeight="1" x14ac:dyDescent="0.25">
      <c r="A15" s="1"/>
      <c r="B15" s="2"/>
      <c r="C15" s="6"/>
      <c r="D15" s="14" t="s">
        <v>16</v>
      </c>
      <c r="E15" s="14"/>
      <c r="G15" s="10"/>
    </row>
    <row r="16" spans="1:15" ht="12.6" customHeight="1" x14ac:dyDescent="0.25">
      <c r="A16" s="1" t="s">
        <v>9</v>
      </c>
      <c r="B16" s="2">
        <v>61</v>
      </c>
      <c r="C16" s="6"/>
      <c r="D16" s="1" t="s">
        <v>10</v>
      </c>
      <c r="E16" s="2">
        <v>53</v>
      </c>
      <c r="G16" s="10"/>
    </row>
    <row r="17" spans="1:7" ht="12.6" customHeight="1" x14ac:dyDescent="0.25">
      <c r="A17" s="1" t="s">
        <v>11</v>
      </c>
      <c r="B17" s="2">
        <v>53</v>
      </c>
      <c r="C17" s="6"/>
      <c r="D17" s="1"/>
      <c r="E17" s="2"/>
      <c r="G17" s="10"/>
    </row>
    <row r="18" spans="1:7" ht="12.6" customHeight="1" x14ac:dyDescent="0.25">
      <c r="A18" s="1" t="s">
        <v>12</v>
      </c>
      <c r="B18" s="2">
        <f>SUM(B16:B17)</f>
        <v>114</v>
      </c>
      <c r="C18" s="6"/>
      <c r="D18" s="1" t="s">
        <v>17</v>
      </c>
      <c r="E18" s="2">
        <v>613</v>
      </c>
      <c r="G18" s="10"/>
    </row>
    <row r="19" spans="1:7" ht="12.6" customHeight="1" x14ac:dyDescent="0.25">
      <c r="A19" s="1" t="s">
        <v>14</v>
      </c>
      <c r="B19" s="2">
        <f>B18/F1</f>
        <v>114</v>
      </c>
      <c r="C19" s="6"/>
      <c r="D19" s="1" t="s">
        <v>15</v>
      </c>
      <c r="E19" s="16">
        <v>51</v>
      </c>
      <c r="G19" s="10"/>
    </row>
    <row r="20" spans="1:7" ht="12.6" customHeight="1" x14ac:dyDescent="0.25">
      <c r="A20" s="1"/>
      <c r="B20" s="2"/>
      <c r="C20" s="6"/>
      <c r="G20" s="10"/>
    </row>
    <row r="21" spans="1:7" ht="12.6" customHeight="1" x14ac:dyDescent="0.25">
      <c r="A21" s="17"/>
      <c r="B21" s="18"/>
      <c r="C21" s="19"/>
      <c r="D21" s="20"/>
      <c r="E21" s="20"/>
      <c r="F21" s="21"/>
      <c r="G21" s="22"/>
    </row>
    <row r="22" spans="1:7" ht="12.6" customHeight="1" x14ac:dyDescent="0.25">
      <c r="A22" s="23" t="s">
        <v>18</v>
      </c>
      <c r="B22" s="24"/>
      <c r="C22" s="25"/>
      <c r="D22" s="23" t="s">
        <v>19</v>
      </c>
      <c r="E22" s="14"/>
      <c r="F22" s="15" t="s">
        <v>20</v>
      </c>
      <c r="G22" s="26"/>
    </row>
    <row r="23" spans="1:7" ht="12.6" customHeight="1" x14ac:dyDescent="0.25">
      <c r="A23" s="1" t="s">
        <v>9</v>
      </c>
      <c r="B23" s="2">
        <v>16</v>
      </c>
      <c r="C23" s="6"/>
      <c r="D23" s="1" t="s">
        <v>9</v>
      </c>
      <c r="E23" s="2">
        <v>9</v>
      </c>
      <c r="F23" s="5" t="s">
        <v>9</v>
      </c>
      <c r="G23" s="2">
        <v>62</v>
      </c>
    </row>
    <row r="24" spans="1:7" ht="12.6" customHeight="1" x14ac:dyDescent="0.25">
      <c r="A24" s="1" t="s">
        <v>12</v>
      </c>
      <c r="B24" s="2">
        <f>SUM(B23)</f>
        <v>16</v>
      </c>
      <c r="C24" s="6"/>
      <c r="D24" s="1" t="s">
        <v>12</v>
      </c>
      <c r="E24" s="2">
        <f>(E23)</f>
        <v>9</v>
      </c>
      <c r="F24" s="5" t="s">
        <v>12</v>
      </c>
      <c r="G24" s="2">
        <f>G23</f>
        <v>62</v>
      </c>
    </row>
    <row r="25" spans="1:7" ht="12.6" customHeight="1" x14ac:dyDescent="0.25">
      <c r="A25" s="1" t="s">
        <v>14</v>
      </c>
      <c r="B25" s="2">
        <f>B24/$F$1</f>
        <v>16</v>
      </c>
      <c r="C25" s="6"/>
      <c r="D25" s="1" t="s">
        <v>14</v>
      </c>
      <c r="E25" s="2">
        <f>E24/$F$1</f>
        <v>9</v>
      </c>
      <c r="F25" s="5" t="s">
        <v>14</v>
      </c>
      <c r="G25" s="2">
        <f>G24/$F$1</f>
        <v>62</v>
      </c>
    </row>
    <row r="26" spans="1:7" ht="12.6" customHeight="1" x14ac:dyDescent="0.25">
      <c r="A26" s="1" t="s">
        <v>21</v>
      </c>
      <c r="B26" s="16">
        <v>9</v>
      </c>
      <c r="C26" s="6"/>
      <c r="D26" s="1" t="s">
        <v>21</v>
      </c>
      <c r="E26" s="16">
        <v>6</v>
      </c>
      <c r="F26" s="5" t="s">
        <v>21</v>
      </c>
      <c r="G26" s="16">
        <v>42</v>
      </c>
    </row>
    <row r="27" spans="1:7" ht="12.6" customHeight="1" x14ac:dyDescent="0.25">
      <c r="A27" s="1"/>
      <c r="B27" s="2"/>
      <c r="C27" s="6"/>
      <c r="E27" s="2"/>
      <c r="G27" s="2"/>
    </row>
    <row r="28" spans="1:7" ht="12.6" customHeight="1" x14ac:dyDescent="0.25">
      <c r="A28" s="23" t="s">
        <v>22</v>
      </c>
      <c r="B28" s="2"/>
      <c r="C28" s="25"/>
      <c r="D28" s="23" t="s">
        <v>23</v>
      </c>
      <c r="E28" s="2"/>
      <c r="F28" s="15" t="s">
        <v>24</v>
      </c>
      <c r="G28" s="2"/>
    </row>
    <row r="29" spans="1:7" ht="12.6" customHeight="1" x14ac:dyDescent="0.25">
      <c r="A29" s="1" t="s">
        <v>9</v>
      </c>
      <c r="B29" s="2">
        <v>11</v>
      </c>
      <c r="C29" s="6"/>
      <c r="D29" s="1" t="s">
        <v>9</v>
      </c>
      <c r="E29" s="2">
        <v>4</v>
      </c>
      <c r="F29" s="5" t="s">
        <v>9</v>
      </c>
      <c r="G29" s="2">
        <v>0</v>
      </c>
    </row>
    <row r="30" spans="1:7" ht="12.6" customHeight="1" x14ac:dyDescent="0.25">
      <c r="A30" s="1" t="s">
        <v>12</v>
      </c>
      <c r="B30" s="2">
        <f>B29</f>
        <v>11</v>
      </c>
      <c r="C30" s="6"/>
      <c r="D30" s="1" t="s">
        <v>12</v>
      </c>
      <c r="E30" s="2">
        <f>E29</f>
        <v>4</v>
      </c>
      <c r="F30" s="5" t="s">
        <v>12</v>
      </c>
      <c r="G30" s="2">
        <f>G29</f>
        <v>0</v>
      </c>
    </row>
    <row r="31" spans="1:7" ht="12.6" customHeight="1" x14ac:dyDescent="0.25">
      <c r="A31" s="1" t="s">
        <v>14</v>
      </c>
      <c r="B31" s="2">
        <f>B30/$F$1</f>
        <v>11</v>
      </c>
      <c r="C31" s="6"/>
      <c r="D31" s="1" t="s">
        <v>14</v>
      </c>
      <c r="E31" s="2">
        <f>E30/$F$1</f>
        <v>4</v>
      </c>
      <c r="F31" s="5" t="s">
        <v>14</v>
      </c>
      <c r="G31" s="2">
        <f ca="1">G31/$F$1</f>
        <v>0</v>
      </c>
    </row>
    <row r="32" spans="1:7" ht="12.6" customHeight="1" x14ac:dyDescent="0.25">
      <c r="A32" s="1" t="s">
        <v>21</v>
      </c>
      <c r="B32" s="16">
        <v>10</v>
      </c>
      <c r="C32" s="6"/>
      <c r="D32" s="1" t="s">
        <v>21</v>
      </c>
      <c r="E32" s="16">
        <v>1</v>
      </c>
      <c r="F32" s="5" t="s">
        <v>21</v>
      </c>
      <c r="G32" s="16">
        <v>0</v>
      </c>
    </row>
    <row r="33" spans="1:7" ht="12.6" customHeight="1" x14ac:dyDescent="0.25">
      <c r="A33" s="1"/>
      <c r="B33" s="2"/>
      <c r="C33" s="6"/>
      <c r="D33" s="1"/>
      <c r="E33" s="2"/>
      <c r="G33" s="2"/>
    </row>
    <row r="34" spans="1:7" ht="12.6" customHeight="1" x14ac:dyDescent="0.25">
      <c r="A34" s="14"/>
      <c r="B34" s="24" t="s">
        <v>25</v>
      </c>
      <c r="C34" s="25"/>
      <c r="D34" s="14"/>
      <c r="E34" s="24" t="s">
        <v>26</v>
      </c>
      <c r="F34" s="15"/>
      <c r="G34" s="26"/>
    </row>
    <row r="35" spans="1:7" ht="12.6" customHeight="1" x14ac:dyDescent="0.25">
      <c r="A35" s="1">
        <v>1987</v>
      </c>
      <c r="B35" s="2"/>
      <c r="C35" s="27">
        <v>3240</v>
      </c>
      <c r="D35" s="1">
        <v>1987</v>
      </c>
      <c r="F35" s="28">
        <v>28138</v>
      </c>
      <c r="G35" s="10"/>
    </row>
    <row r="36" spans="1:7" ht="12.6" customHeight="1" x14ac:dyDescent="0.25">
      <c r="A36" s="1">
        <v>1988</v>
      </c>
      <c r="B36" s="2"/>
      <c r="C36" s="27">
        <v>3476</v>
      </c>
      <c r="D36" s="1">
        <v>1988</v>
      </c>
      <c r="F36" s="28">
        <v>14814</v>
      </c>
      <c r="G36" s="10"/>
    </row>
    <row r="37" spans="1:7" ht="12.6" customHeight="1" x14ac:dyDescent="0.25">
      <c r="A37" s="1">
        <v>1989</v>
      </c>
      <c r="B37" s="2"/>
      <c r="C37" s="27">
        <v>2937</v>
      </c>
      <c r="D37" s="1">
        <v>1989</v>
      </c>
      <c r="F37" s="28">
        <v>11838</v>
      </c>
      <c r="G37" s="10"/>
    </row>
    <row r="38" spans="1:7" ht="12.6" customHeight="1" x14ac:dyDescent="0.25">
      <c r="A38" s="1">
        <v>1990</v>
      </c>
      <c r="B38" s="2"/>
      <c r="C38" s="27">
        <v>2316</v>
      </c>
      <c r="D38" s="1">
        <v>1990</v>
      </c>
      <c r="F38" s="28">
        <v>11410</v>
      </c>
      <c r="G38" s="10"/>
    </row>
    <row r="39" spans="1:7" ht="12.6" customHeight="1" x14ac:dyDescent="0.25">
      <c r="A39" s="1">
        <v>1991</v>
      </c>
      <c r="B39" s="2"/>
      <c r="C39" s="27">
        <v>2000</v>
      </c>
      <c r="D39" s="1">
        <v>1991</v>
      </c>
      <c r="F39" s="28">
        <v>13205</v>
      </c>
      <c r="G39" s="10"/>
    </row>
    <row r="40" spans="1:7" ht="12.6" customHeight="1" x14ac:dyDescent="0.25">
      <c r="A40" s="1">
        <v>1992</v>
      </c>
      <c r="B40" s="2"/>
      <c r="C40" s="27">
        <v>1068</v>
      </c>
      <c r="D40" s="1">
        <v>1992</v>
      </c>
      <c r="F40" s="28">
        <v>20968</v>
      </c>
      <c r="G40" s="10"/>
    </row>
    <row r="41" spans="1:7" ht="12.6" customHeight="1" x14ac:dyDescent="0.25">
      <c r="A41" s="1">
        <v>1993</v>
      </c>
      <c r="B41" s="2"/>
      <c r="C41" s="27">
        <v>598</v>
      </c>
      <c r="D41" s="1">
        <v>1993</v>
      </c>
      <c r="F41" s="28">
        <v>31155</v>
      </c>
      <c r="G41" s="10"/>
    </row>
    <row r="42" spans="1:7" ht="12.6" customHeight="1" x14ac:dyDescent="0.25">
      <c r="A42" s="1">
        <v>1994</v>
      </c>
      <c r="B42" s="2"/>
      <c r="C42" s="27">
        <v>460</v>
      </c>
      <c r="D42" s="1">
        <v>1994</v>
      </c>
      <c r="F42" s="28">
        <v>41485</v>
      </c>
      <c r="G42" s="10"/>
    </row>
    <row r="43" spans="1:7" ht="12.6" customHeight="1" x14ac:dyDescent="0.25">
      <c r="A43" s="1">
        <v>1995</v>
      </c>
      <c r="B43" s="2"/>
      <c r="C43" s="27">
        <v>435</v>
      </c>
      <c r="D43" s="1">
        <v>1995</v>
      </c>
      <c r="F43" s="28">
        <v>20580</v>
      </c>
      <c r="G43" s="10"/>
    </row>
    <row r="44" spans="1:7" ht="12.6" customHeight="1" x14ac:dyDescent="0.25">
      <c r="A44" s="1">
        <v>1996</v>
      </c>
      <c r="B44" s="2"/>
      <c r="C44" s="27">
        <v>503</v>
      </c>
      <c r="D44" s="1">
        <v>1996</v>
      </c>
      <c r="F44" s="28">
        <v>27194</v>
      </c>
      <c r="G44" s="10"/>
    </row>
    <row r="45" spans="1:7" ht="12.6" customHeight="1" x14ac:dyDescent="0.25">
      <c r="A45" s="1">
        <v>1997</v>
      </c>
      <c r="B45" s="2"/>
      <c r="C45" s="27">
        <v>669</v>
      </c>
      <c r="D45" s="1">
        <v>1997</v>
      </c>
      <c r="F45" s="28">
        <v>32083</v>
      </c>
      <c r="G45" s="10"/>
    </row>
    <row r="46" spans="1:7" ht="12.6" customHeight="1" x14ac:dyDescent="0.25">
      <c r="A46" s="1">
        <v>1998</v>
      </c>
      <c r="B46" s="2"/>
      <c r="C46" s="27">
        <v>839</v>
      </c>
      <c r="D46" s="1">
        <v>1998</v>
      </c>
      <c r="F46" s="28">
        <v>43647</v>
      </c>
      <c r="G46" s="10"/>
    </row>
    <row r="47" spans="1:7" ht="12.6" customHeight="1" x14ac:dyDescent="0.25">
      <c r="A47" s="1">
        <v>1999</v>
      </c>
      <c r="B47" s="2"/>
      <c r="C47" s="27">
        <v>970</v>
      </c>
      <c r="D47" s="1">
        <v>1999</v>
      </c>
      <c r="F47" s="28">
        <v>49037</v>
      </c>
      <c r="G47" s="10"/>
    </row>
    <row r="48" spans="1:7" ht="12.6" customHeight="1" x14ac:dyDescent="0.25">
      <c r="A48" s="1">
        <v>2000</v>
      </c>
      <c r="B48" s="2"/>
      <c r="C48" s="27">
        <v>1014</v>
      </c>
      <c r="D48" s="1">
        <v>2000</v>
      </c>
      <c r="F48" s="28">
        <v>30159</v>
      </c>
      <c r="G48" s="10"/>
    </row>
    <row r="49" spans="1:7" ht="12.6" customHeight="1" x14ac:dyDescent="0.25">
      <c r="A49" s="1">
        <v>2001</v>
      </c>
      <c r="B49" s="2"/>
      <c r="C49" s="27">
        <v>1165</v>
      </c>
      <c r="D49" s="1">
        <v>2001</v>
      </c>
      <c r="F49" s="28">
        <v>33893</v>
      </c>
      <c r="G49" s="10"/>
    </row>
    <row r="50" spans="1:7" ht="12.6" customHeight="1" x14ac:dyDescent="0.25">
      <c r="A50" s="1">
        <v>2002</v>
      </c>
      <c r="B50" s="2"/>
      <c r="C50" s="27">
        <v>1594</v>
      </c>
      <c r="D50" s="1">
        <v>2002</v>
      </c>
      <c r="F50" s="28">
        <v>65605</v>
      </c>
      <c r="G50" s="10"/>
    </row>
    <row r="51" spans="1:7" ht="12.6" customHeight="1" x14ac:dyDescent="0.25">
      <c r="A51" s="1">
        <v>2003</v>
      </c>
      <c r="B51" s="2"/>
      <c r="C51" s="27">
        <v>1932</v>
      </c>
      <c r="D51" s="1">
        <v>2003</v>
      </c>
      <c r="F51" s="28">
        <v>101378</v>
      </c>
      <c r="G51" s="10"/>
    </row>
    <row r="52" spans="1:7" ht="12.6" customHeight="1" x14ac:dyDescent="0.25">
      <c r="A52" s="1">
        <v>2004</v>
      </c>
      <c r="B52" s="2"/>
      <c r="C52" s="27">
        <v>2275</v>
      </c>
      <c r="D52" s="1">
        <v>2004</v>
      </c>
      <c r="F52" s="28">
        <v>56436</v>
      </c>
      <c r="G52" s="10"/>
    </row>
    <row r="53" spans="1:7" ht="12.6" customHeight="1" x14ac:dyDescent="0.25">
      <c r="A53" s="1">
        <v>2005</v>
      </c>
      <c r="B53" s="2"/>
      <c r="C53" s="27">
        <v>2273</v>
      </c>
      <c r="D53" s="1">
        <v>2005</v>
      </c>
      <c r="F53" s="28">
        <v>48972</v>
      </c>
      <c r="G53" s="10"/>
    </row>
    <row r="54" spans="1:7" ht="12.6" customHeight="1" x14ac:dyDescent="0.25">
      <c r="A54" s="1">
        <v>2006</v>
      </c>
      <c r="B54" s="2"/>
      <c r="C54" s="27">
        <v>2554</v>
      </c>
      <c r="D54" s="1">
        <v>2006</v>
      </c>
      <c r="F54" s="28">
        <v>45511</v>
      </c>
      <c r="G54" s="10"/>
    </row>
    <row r="55" spans="1:7" ht="12.6" customHeight="1" x14ac:dyDescent="0.25">
      <c r="A55" s="1">
        <v>2007</v>
      </c>
      <c r="B55" s="2"/>
      <c r="C55" s="27">
        <v>3551</v>
      </c>
      <c r="D55" s="1">
        <v>2007</v>
      </c>
      <c r="F55" s="28">
        <v>43602</v>
      </c>
      <c r="G55" s="10"/>
    </row>
    <row r="56" spans="1:7" ht="12.6" customHeight="1" x14ac:dyDescent="0.25">
      <c r="A56" s="1">
        <v>2008</v>
      </c>
      <c r="B56" s="2"/>
      <c r="C56" s="27">
        <v>4470</v>
      </c>
      <c r="D56" s="1">
        <v>2008</v>
      </c>
      <c r="F56" s="28">
        <v>34941</v>
      </c>
      <c r="G56" s="10"/>
    </row>
    <row r="57" spans="1:7" ht="12.6" customHeight="1" x14ac:dyDescent="0.25">
      <c r="A57" s="1">
        <v>2009</v>
      </c>
      <c r="B57" s="2"/>
      <c r="C57" s="27">
        <v>5288</v>
      </c>
      <c r="D57" s="9">
        <v>2009</v>
      </c>
      <c r="F57" s="29">
        <v>39076</v>
      </c>
      <c r="G57" s="10"/>
    </row>
    <row r="58" spans="1:7" ht="12.6" customHeight="1" x14ac:dyDescent="0.25">
      <c r="A58" s="1">
        <v>2010</v>
      </c>
      <c r="B58" s="2"/>
      <c r="C58" s="27">
        <v>4657</v>
      </c>
      <c r="D58" s="9">
        <v>2010</v>
      </c>
      <c r="F58" s="28">
        <v>34301</v>
      </c>
      <c r="G58" s="10"/>
    </row>
    <row r="59" spans="1:7" ht="12.6" customHeight="1" x14ac:dyDescent="0.25">
      <c r="A59" s="1">
        <v>2011</v>
      </c>
      <c r="B59" s="2"/>
      <c r="C59" s="27">
        <v>3461</v>
      </c>
      <c r="D59" s="9">
        <v>2011</v>
      </c>
      <c r="F59" s="28">
        <v>32040</v>
      </c>
      <c r="G59" s="10"/>
    </row>
    <row r="60" spans="1:7" ht="12.6" customHeight="1" x14ac:dyDescent="0.25">
      <c r="A60" s="1">
        <v>2012</v>
      </c>
      <c r="B60" s="2"/>
      <c r="C60" s="27">
        <v>3364</v>
      </c>
      <c r="D60" s="9">
        <v>2012</v>
      </c>
      <c r="F60" s="28">
        <v>41099</v>
      </c>
      <c r="G60" s="10"/>
    </row>
    <row r="61" spans="1:7" ht="12.6" customHeight="1" x14ac:dyDescent="0.25">
      <c r="A61" s="1">
        <v>2013</v>
      </c>
      <c r="B61" s="2"/>
      <c r="C61" s="27">
        <v>1861</v>
      </c>
      <c r="D61" s="9">
        <v>2013</v>
      </c>
      <c r="F61" s="28">
        <v>44038</v>
      </c>
      <c r="G61" s="10"/>
    </row>
    <row r="62" spans="1:7" ht="12.6" customHeight="1" x14ac:dyDescent="0.25">
      <c r="A62" s="1">
        <v>2014</v>
      </c>
      <c r="B62" s="2"/>
      <c r="C62" s="27">
        <v>1825</v>
      </c>
      <c r="D62" s="9">
        <v>2014</v>
      </c>
      <c r="F62" s="28">
        <v>27786</v>
      </c>
      <c r="G62" s="10"/>
    </row>
    <row r="63" spans="1:7" ht="12.6" customHeight="1" x14ac:dyDescent="0.25">
      <c r="A63" s="1">
        <v>2015</v>
      </c>
      <c r="B63" s="2"/>
      <c r="C63" s="27">
        <v>1470</v>
      </c>
      <c r="D63" s="9">
        <v>2015</v>
      </c>
      <c r="F63" s="28">
        <v>36441</v>
      </c>
      <c r="G63" s="10"/>
    </row>
    <row r="64" spans="1:7" ht="12.6" customHeight="1" x14ac:dyDescent="0.25">
      <c r="A64" s="1">
        <v>2016</v>
      </c>
      <c r="B64" s="2"/>
      <c r="C64" s="27">
        <v>1287</v>
      </c>
      <c r="D64" s="9">
        <v>2016</v>
      </c>
      <c r="F64" s="28">
        <v>39478</v>
      </c>
      <c r="G64" s="10"/>
    </row>
    <row r="65" spans="1:7" ht="12.6" customHeight="1" x14ac:dyDescent="0.25">
      <c r="A65" s="1">
        <v>2017</v>
      </c>
      <c r="B65" s="2"/>
      <c r="C65" s="27">
        <v>1089</v>
      </c>
      <c r="D65" s="9">
        <v>2017</v>
      </c>
      <c r="F65" s="28">
        <v>42463</v>
      </c>
      <c r="G65" s="10"/>
    </row>
    <row r="66" spans="1:7" ht="12.6" customHeight="1" x14ac:dyDescent="0.25">
      <c r="A66" s="1">
        <v>2018</v>
      </c>
      <c r="B66" s="2"/>
      <c r="C66" s="27">
        <v>908</v>
      </c>
      <c r="D66" s="9">
        <v>2018</v>
      </c>
      <c r="F66" s="28">
        <v>36989</v>
      </c>
      <c r="G66" s="10"/>
    </row>
    <row r="67" spans="1:7" ht="12.6" customHeight="1" x14ac:dyDescent="0.25">
      <c r="A67" s="1">
        <v>2019</v>
      </c>
      <c r="B67" s="2"/>
      <c r="C67" s="27">
        <v>827</v>
      </c>
      <c r="D67" s="9">
        <v>2019</v>
      </c>
      <c r="F67" s="28">
        <v>41005</v>
      </c>
      <c r="G67" s="10"/>
    </row>
    <row r="68" spans="1:7" ht="12.6" customHeight="1" x14ac:dyDescent="0.25">
      <c r="A68" s="1">
        <v>2020</v>
      </c>
      <c r="B68" s="2"/>
      <c r="C68" s="6">
        <v>281</v>
      </c>
      <c r="D68" s="9">
        <v>2020</v>
      </c>
      <c r="F68" s="30">
        <v>64766</v>
      </c>
      <c r="G68" s="10"/>
    </row>
    <row r="69" spans="1:7" ht="12.6" customHeight="1" x14ac:dyDescent="0.25">
      <c r="A69" s="1">
        <v>2021</v>
      </c>
      <c r="B69" s="2"/>
      <c r="C69" s="6">
        <v>144</v>
      </c>
      <c r="D69" s="9">
        <v>2021</v>
      </c>
      <c r="F69" s="30">
        <v>75424</v>
      </c>
      <c r="G69" s="10"/>
    </row>
    <row r="70" spans="1:7" x14ac:dyDescent="0.25">
      <c r="A70" s="1">
        <v>2022</v>
      </c>
      <c r="C70" s="2">
        <v>770</v>
      </c>
      <c r="D70" s="9">
        <v>2022</v>
      </c>
      <c r="F70" s="30">
        <v>37305</v>
      </c>
    </row>
    <row r="71" spans="1:7" x14ac:dyDescent="0.25">
      <c r="A71" s="9">
        <v>2023</v>
      </c>
      <c r="C71" s="2">
        <v>732</v>
      </c>
      <c r="D71" s="9">
        <v>2023</v>
      </c>
      <c r="F71" s="30">
        <v>19798</v>
      </c>
    </row>
    <row r="72" spans="1:7" x14ac:dyDescent="0.25">
      <c r="A72" s="9">
        <v>2024</v>
      </c>
      <c r="C72" s="2">
        <v>613</v>
      </c>
      <c r="D72" s="9">
        <v>2024</v>
      </c>
      <c r="F72" s="30">
        <v>20571</v>
      </c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McAlister</dc:creator>
  <cp:lastModifiedBy>Tina McAlister</cp:lastModifiedBy>
  <dcterms:created xsi:type="dcterms:W3CDTF">2025-05-23T17:52:51Z</dcterms:created>
  <dcterms:modified xsi:type="dcterms:W3CDTF">2025-05-23T17:53:44Z</dcterms:modified>
</cp:coreProperties>
</file>